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20" windowWidth="10485" windowHeight="6225" activeTab="0"/>
  </bookViews>
  <sheets>
    <sheet name="Stav dle údajů k 1.1.2019" sheetId="1" r:id="rId1"/>
  </sheets>
  <definedNames/>
  <calcPr fullCalcOnLoad="1"/>
</workbook>
</file>

<file path=xl/sharedStrings.xml><?xml version="1.0" encoding="utf-8"?>
<sst xmlns="http://schemas.openxmlformats.org/spreadsheetml/2006/main" count="221" uniqueCount="68">
  <si>
    <t>Frýdek-Místek</t>
  </si>
  <si>
    <t>kraj</t>
  </si>
  <si>
    <t>okres</t>
  </si>
  <si>
    <t>obec</t>
  </si>
  <si>
    <t>Frýdlant n/Ostravicí</t>
  </si>
  <si>
    <t xml:space="preserve">koeficient </t>
  </si>
  <si>
    <t>x</t>
  </si>
  <si>
    <t>M o r a v s k o s l e z s k ý</t>
  </si>
  <si>
    <t>Bruntál</t>
  </si>
  <si>
    <t>Rýmařov</t>
  </si>
  <si>
    <t>Krnov</t>
  </si>
  <si>
    <t>Morávka</t>
  </si>
  <si>
    <t>Nižní Lhoty</t>
  </si>
  <si>
    <t>Nošovice</t>
  </si>
  <si>
    <t>Pražmo</t>
  </si>
  <si>
    <t>Sviadnov</t>
  </si>
  <si>
    <t>Vojkovice</t>
  </si>
  <si>
    <t>Bílá</t>
  </si>
  <si>
    <t>Čeladná</t>
  </si>
  <si>
    <t>Janovice</t>
  </si>
  <si>
    <t>Malenovice</t>
  </si>
  <si>
    <t>Ostravice</t>
  </si>
  <si>
    <t>Staré Hamry</t>
  </si>
  <si>
    <t>Karviná</t>
  </si>
  <si>
    <t>Stonava</t>
  </si>
  <si>
    <t>Havířov</t>
  </si>
  <si>
    <t>Nový Jičín</t>
  </si>
  <si>
    <t>Opava</t>
  </si>
  <si>
    <t>Ostrava-město</t>
  </si>
  <si>
    <t>Ostrava I</t>
  </si>
  <si>
    <t>Šenov</t>
  </si>
  <si>
    <t>Frýdlant nad Ostravicí</t>
  </si>
  <si>
    <t>Orlová</t>
  </si>
  <si>
    <t>Lomnice u Rýmařova</t>
  </si>
  <si>
    <t>Paskov</t>
  </si>
  <si>
    <t>Žabeň</t>
  </si>
  <si>
    <t>Velké Albrechtice</t>
  </si>
  <si>
    <t>Ostrava III</t>
  </si>
  <si>
    <t>Olbramice</t>
  </si>
  <si>
    <t>Čaková</t>
  </si>
  <si>
    <t>Holčovice</t>
  </si>
  <si>
    <t>Baška</t>
  </si>
  <si>
    <t>Palkovice</t>
  </si>
  <si>
    <t>Bohumín</t>
  </si>
  <si>
    <t>Vratimov</t>
  </si>
  <si>
    <t>Klimkovice</t>
  </si>
  <si>
    <t>Kopřivnice</t>
  </si>
  <si>
    <t>Štramberk</t>
  </si>
  <si>
    <t>Janov u Krnova</t>
  </si>
  <si>
    <t>Jindřichov ve Slezsku</t>
  </si>
  <si>
    <t>Petrovice ve Slezsku</t>
  </si>
  <si>
    <t>Dětmarovice</t>
  </si>
  <si>
    <t>Doubrava u Orlové</t>
  </si>
  <si>
    <t>Mořkov</t>
  </si>
  <si>
    <t>Třanovice</t>
  </si>
  <si>
    <t xml:space="preserve">Opava </t>
  </si>
  <si>
    <t>ÚzP</t>
  </si>
  <si>
    <t>Finanční úřad pro Moravskoslezský kraj</t>
  </si>
  <si>
    <t>Sedlnice</t>
  </si>
  <si>
    <t>Karviná - Město</t>
  </si>
  <si>
    <t>Neplachovice</t>
  </si>
  <si>
    <t>Raduň</t>
  </si>
  <si>
    <t>Václavovice</t>
  </si>
  <si>
    <t>Oprechtice ve Slezsku</t>
  </si>
  <si>
    <t>Dobrá u Frýdku-Místku</t>
  </si>
  <si>
    <t>Staříč</t>
  </si>
  <si>
    <t>Místní koeficienty podle § 12 ZDNV pro rok 2019 - strana 1</t>
  </si>
  <si>
    <t>Místní koeficienty podle § 12 ZDNV pro rok 2019 - strana 2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</si>
</sst>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#,##0.000"/>
    <numFmt numFmtId="166" formatCode="#,##0.0"/>
    <numFmt numFmtId="167" formatCode="#,##0.0;[Red]#,##0.0"/>
    <numFmt numFmtId="168" formatCode="#,##0.000;[Red]#,##0.000"/>
    <numFmt numFmtId="169" formatCode="#,##0.00;[Red]#,##0.00"/>
    <numFmt numFmtId="170" formatCode="#,##0.0\ _K_č;[Red]\-#,##0.0\ _K_č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"/>
    <numFmt numFmtId="175" formatCode="dd/mm/yyyy"/>
    <numFmt numFmtId="176" formatCode="0.00000"/>
    <numFmt numFmtId="177" formatCode="0.000000"/>
    <numFmt numFmtId="178" formatCode="0.0000"/>
    <numFmt numFmtId="179" formatCode="0.000"/>
    <numFmt numFmtId="180" formatCode="[$¥€-2]\ #\ ##,000_);[Red]\([$€-2]\ #\ ##,000\)"/>
  </numFmts>
  <fonts count="51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3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4"/>
      <name val="Times New Roman CE"/>
      <family val="1"/>
    </font>
    <font>
      <sz val="11"/>
      <color indexed="8"/>
      <name val="Times New Roman CE"/>
      <family val="1"/>
    </font>
    <font>
      <b/>
      <sz val="16"/>
      <name val="Times New Roman CE"/>
      <family val="1"/>
    </font>
    <font>
      <b/>
      <sz val="18"/>
      <name val="Times New Roman CE"/>
      <family val="1"/>
    </font>
    <font>
      <b/>
      <sz val="13"/>
      <color indexed="8"/>
      <name val="Times New Roman CE"/>
      <family val="1"/>
    </font>
    <font>
      <sz val="13"/>
      <name val="Times New Roman CE"/>
      <family val="1"/>
    </font>
    <font>
      <sz val="9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double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shrinkToFit="1"/>
    </xf>
    <xf numFmtId="3" fontId="7" fillId="0" borderId="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" fontId="15" fillId="0" borderId="16" xfId="0" applyNumberFormat="1" applyFont="1" applyFill="1" applyBorder="1" applyAlignment="1">
      <alignment horizontal="center"/>
    </xf>
    <xf numFmtId="3" fontId="15" fillId="0" borderId="17" xfId="0" applyNumberFormat="1" applyFont="1" applyFill="1" applyBorder="1" applyAlignment="1">
      <alignment horizontal="center"/>
    </xf>
    <xf numFmtId="3" fontId="15" fillId="0" borderId="18" xfId="0" applyNumberFormat="1" applyFont="1" applyFill="1" applyBorder="1" applyAlignment="1">
      <alignment horizontal="center"/>
    </xf>
    <xf numFmtId="3" fontId="15" fillId="0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textRotation="90"/>
    </xf>
    <xf numFmtId="0" fontId="7" fillId="0" borderId="53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textRotation="90"/>
    </xf>
    <xf numFmtId="0" fontId="9" fillId="0" borderId="54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16" fillId="0" borderId="72" xfId="0" applyNumberFormat="1" applyFont="1" applyFill="1" applyBorder="1" applyAlignment="1">
      <alignment horizontal="center"/>
    </xf>
    <xf numFmtId="3" fontId="17" fillId="0" borderId="62" xfId="0" applyNumberFormat="1" applyFont="1" applyFill="1" applyBorder="1" applyAlignment="1">
      <alignment horizontal="center"/>
    </xf>
    <xf numFmtId="3" fontId="16" fillId="0" borderId="73" xfId="0" applyNumberFormat="1" applyFont="1" applyFill="1" applyBorder="1" applyAlignment="1">
      <alignment horizontal="center"/>
    </xf>
    <xf numFmtId="3" fontId="16" fillId="0" borderId="74" xfId="0" applyNumberFormat="1" applyFont="1" applyFill="1" applyBorder="1" applyAlignment="1">
      <alignment horizontal="center"/>
    </xf>
    <xf numFmtId="3" fontId="16" fillId="0" borderId="40" xfId="0" applyNumberFormat="1" applyFont="1" applyFill="1" applyBorder="1" applyAlignment="1">
      <alignment horizontal="center"/>
    </xf>
    <xf numFmtId="3" fontId="16" fillId="0" borderId="49" xfId="0" applyNumberFormat="1" applyFont="1" applyFill="1" applyBorder="1" applyAlignment="1">
      <alignment horizontal="center"/>
    </xf>
    <xf numFmtId="3" fontId="16" fillId="0" borderId="75" xfId="0" applyNumberFormat="1" applyFont="1" applyFill="1" applyBorder="1" applyAlignment="1">
      <alignment horizontal="center"/>
    </xf>
    <xf numFmtId="3" fontId="16" fillId="0" borderId="41" xfId="0" applyNumberFormat="1" applyFont="1" applyFill="1" applyBorder="1" applyAlignment="1">
      <alignment horizontal="center"/>
    </xf>
    <xf numFmtId="3" fontId="16" fillId="0" borderId="39" xfId="0" applyNumberFormat="1" applyFont="1" applyFill="1" applyBorder="1" applyAlignment="1">
      <alignment horizontal="center"/>
    </xf>
    <xf numFmtId="3" fontId="16" fillId="0" borderId="40" xfId="0" applyNumberFormat="1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3" fontId="16" fillId="0" borderId="76" xfId="0" applyNumberFormat="1" applyFont="1" applyFill="1" applyBorder="1" applyAlignment="1">
      <alignment horizontal="center"/>
    </xf>
    <xf numFmtId="3" fontId="16" fillId="0" borderId="77" xfId="0" applyNumberFormat="1" applyFont="1" applyFill="1" applyBorder="1" applyAlignment="1">
      <alignment horizontal="center"/>
    </xf>
    <xf numFmtId="3" fontId="16" fillId="0" borderId="62" xfId="0" applyNumberFormat="1" applyFont="1" applyFill="1" applyBorder="1" applyAlignment="1">
      <alignment horizontal="center"/>
    </xf>
    <xf numFmtId="3" fontId="16" fillId="0" borderId="37" xfId="0" applyNumberFormat="1" applyFont="1" applyFill="1" applyBorder="1" applyAlignment="1">
      <alignment horizontal="center"/>
    </xf>
    <xf numFmtId="3" fontId="16" fillId="0" borderId="63" xfId="0" applyNumberFormat="1" applyFont="1" applyFill="1" applyBorder="1" applyAlignment="1">
      <alignment horizontal="center"/>
    </xf>
    <xf numFmtId="3" fontId="16" fillId="0" borderId="42" xfId="0" applyNumberFormat="1" applyFont="1" applyFill="1" applyBorder="1" applyAlignment="1">
      <alignment horizontal="center"/>
    </xf>
    <xf numFmtId="3" fontId="16" fillId="0" borderId="78" xfId="0" applyNumberFormat="1" applyFont="1" applyFill="1" applyBorder="1" applyAlignment="1">
      <alignment horizontal="center"/>
    </xf>
    <xf numFmtId="3" fontId="16" fillId="0" borderId="79" xfId="0" applyNumberFormat="1" applyFont="1" applyFill="1" applyBorder="1" applyAlignment="1">
      <alignment horizontal="center"/>
    </xf>
    <xf numFmtId="3" fontId="16" fillId="0" borderId="80" xfId="0" applyNumberFormat="1" applyFont="1" applyFill="1" applyBorder="1" applyAlignment="1">
      <alignment horizontal="center"/>
    </xf>
    <xf numFmtId="3" fontId="16" fillId="0" borderId="81" xfId="0" applyNumberFormat="1" applyFont="1" applyFill="1" applyBorder="1" applyAlignment="1">
      <alignment horizontal="center"/>
    </xf>
    <xf numFmtId="3" fontId="16" fillId="0" borderId="41" xfId="0" applyNumberFormat="1" applyFont="1" applyFill="1" applyBorder="1" applyAlignment="1">
      <alignment horizontal="center" vertical="center"/>
    </xf>
    <xf numFmtId="3" fontId="16" fillId="0" borderId="39" xfId="0" applyNumberFormat="1" applyFont="1" applyFill="1" applyBorder="1" applyAlignment="1">
      <alignment horizontal="center" vertical="center"/>
    </xf>
    <xf numFmtId="3" fontId="16" fillId="0" borderId="45" xfId="0" applyNumberFormat="1" applyFont="1" applyFill="1" applyBorder="1" applyAlignment="1">
      <alignment horizontal="center" vertical="center"/>
    </xf>
    <xf numFmtId="3" fontId="16" fillId="0" borderId="63" xfId="0" applyNumberFormat="1" applyFont="1" applyFill="1" applyBorder="1" applyAlignment="1">
      <alignment horizontal="center" vertical="center"/>
    </xf>
    <xf numFmtId="3" fontId="16" fillId="0" borderId="42" xfId="0" applyNumberFormat="1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 wrapText="1"/>
    </xf>
    <xf numFmtId="0" fontId="11" fillId="0" borderId="83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13" fillId="0" borderId="54" xfId="0" applyFont="1" applyFill="1" applyBorder="1" applyAlignment="1">
      <alignment horizontal="center" vertical="center" shrinkToFit="1"/>
    </xf>
    <xf numFmtId="0" fontId="13" fillId="0" borderId="52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 shrinkToFit="1"/>
    </xf>
    <xf numFmtId="0" fontId="14" fillId="0" borderId="52" xfId="0" applyFont="1" applyFill="1" applyBorder="1" applyAlignment="1">
      <alignment horizontal="center" vertical="center" shrinkToFit="1"/>
    </xf>
    <xf numFmtId="0" fontId="14" fillId="0" borderId="86" xfId="0" applyFont="1" applyFill="1" applyBorder="1" applyAlignment="1">
      <alignment horizontal="center" vertical="center" shrinkToFit="1"/>
    </xf>
    <xf numFmtId="0" fontId="14" fillId="0" borderId="87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textRotation="90"/>
    </xf>
    <xf numFmtId="0" fontId="12" fillId="0" borderId="53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 textRotation="90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1" fillId="0" borderId="53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9" fillId="0" borderId="2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41">
      <selection activeCell="K53" sqref="K53"/>
    </sheetView>
  </sheetViews>
  <sheetFormatPr defaultColWidth="8.796875" defaultRowHeight="15"/>
  <cols>
    <col min="1" max="1" width="20" style="0" customWidth="1"/>
    <col min="2" max="2" width="24" style="0" customWidth="1"/>
    <col min="3" max="3" width="24.59765625" style="0" customWidth="1"/>
    <col min="4" max="4" width="21" style="0" customWidth="1"/>
  </cols>
  <sheetData>
    <row r="1" ht="18.75" customHeight="1"/>
    <row r="2" spans="1:8" ht="20.25" customHeight="1">
      <c r="A2" s="126" t="s">
        <v>57</v>
      </c>
      <c r="B2" s="126"/>
      <c r="C2" s="126"/>
      <c r="D2" s="126"/>
      <c r="E2" s="126"/>
      <c r="F2" s="126"/>
      <c r="G2" s="126"/>
      <c r="H2" s="126"/>
    </row>
    <row r="3" ht="10.5" customHeight="1"/>
    <row r="4" spans="1:8" ht="20.25">
      <c r="A4" s="2"/>
      <c r="B4" s="133" t="s">
        <v>66</v>
      </c>
      <c r="C4" s="133"/>
      <c r="D4" s="133"/>
      <c r="E4" s="133"/>
      <c r="F4" s="133"/>
      <c r="G4" s="6"/>
      <c r="H4" s="6"/>
    </row>
    <row r="5" spans="1:8" ht="21" thickBot="1">
      <c r="A5" s="2"/>
      <c r="B5" s="134"/>
      <c r="C5" s="134"/>
      <c r="D5" s="134"/>
      <c r="E5" s="134"/>
      <c r="F5" s="134"/>
      <c r="G5" s="6"/>
      <c r="H5" s="6"/>
    </row>
    <row r="6" spans="1:8" ht="21" thickBot="1">
      <c r="A6" s="31" t="s">
        <v>1</v>
      </c>
      <c r="B6" s="32" t="s">
        <v>2</v>
      </c>
      <c r="C6" s="32" t="s">
        <v>56</v>
      </c>
      <c r="D6" s="33" t="s">
        <v>3</v>
      </c>
      <c r="E6" s="130" t="s">
        <v>5</v>
      </c>
      <c r="F6" s="131"/>
      <c r="G6" s="131"/>
      <c r="H6" s="132"/>
    </row>
    <row r="7" spans="1:8" ht="15" customHeight="1" hidden="1">
      <c r="A7" s="70" t="s">
        <v>7</v>
      </c>
      <c r="B7" s="71" t="s">
        <v>8</v>
      </c>
      <c r="C7" s="136" t="s">
        <v>8</v>
      </c>
      <c r="D7" s="7"/>
      <c r="E7" s="25"/>
      <c r="F7" s="19"/>
      <c r="G7" s="19"/>
      <c r="H7" s="20"/>
    </row>
    <row r="8" spans="1:8" ht="15" customHeight="1" hidden="1">
      <c r="A8" s="68"/>
      <c r="B8" s="67"/>
      <c r="C8" s="137"/>
      <c r="D8" s="26"/>
      <c r="E8" s="27"/>
      <c r="F8" s="21"/>
      <c r="G8" s="21"/>
      <c r="H8" s="22"/>
    </row>
    <row r="9" spans="1:8" ht="15" customHeight="1" hidden="1">
      <c r="A9" s="68"/>
      <c r="B9" s="67"/>
      <c r="C9" s="137"/>
      <c r="D9" s="26"/>
      <c r="E9" s="27"/>
      <c r="F9" s="21"/>
      <c r="G9" s="21"/>
      <c r="H9" s="22"/>
    </row>
    <row r="10" spans="1:8" ht="15" customHeight="1" hidden="1">
      <c r="A10" s="68"/>
      <c r="B10" s="67"/>
      <c r="C10" s="137"/>
      <c r="D10" s="26"/>
      <c r="E10" s="27"/>
      <c r="F10" s="21"/>
      <c r="G10" s="21"/>
      <c r="H10" s="22"/>
    </row>
    <row r="11" spans="1:8" ht="15" customHeight="1">
      <c r="A11" s="150" t="s">
        <v>7</v>
      </c>
      <c r="B11" s="140" t="s">
        <v>8</v>
      </c>
      <c r="C11" s="137"/>
      <c r="D11" s="38" t="s">
        <v>33</v>
      </c>
      <c r="E11" s="92">
        <v>2</v>
      </c>
      <c r="F11" s="107" t="s">
        <v>6</v>
      </c>
      <c r="G11" s="107" t="s">
        <v>6</v>
      </c>
      <c r="H11" s="108" t="s">
        <v>6</v>
      </c>
    </row>
    <row r="12" spans="1:8" ht="15" customHeight="1" hidden="1">
      <c r="A12" s="151"/>
      <c r="B12" s="141"/>
      <c r="C12" s="137"/>
      <c r="D12" s="57"/>
      <c r="E12" s="93"/>
      <c r="F12" s="109"/>
      <c r="G12" s="109"/>
      <c r="H12" s="110"/>
    </row>
    <row r="13" spans="1:8" ht="15.75" customHeight="1" thickBot="1">
      <c r="A13" s="151"/>
      <c r="B13" s="141"/>
      <c r="C13" s="137"/>
      <c r="D13" s="58" t="s">
        <v>9</v>
      </c>
      <c r="E13" s="94">
        <v>2</v>
      </c>
      <c r="F13" s="111" t="s">
        <v>6</v>
      </c>
      <c r="G13" s="111" t="s">
        <v>6</v>
      </c>
      <c r="H13" s="112" t="s">
        <v>6</v>
      </c>
    </row>
    <row r="14" spans="1:8" ht="15.75" customHeight="1" thickTop="1">
      <c r="A14" s="151"/>
      <c r="B14" s="141"/>
      <c r="C14" s="138" t="s">
        <v>10</v>
      </c>
      <c r="D14" s="34" t="s">
        <v>39</v>
      </c>
      <c r="E14" s="95">
        <v>2</v>
      </c>
      <c r="F14" s="113" t="s">
        <v>6</v>
      </c>
      <c r="G14" s="113" t="s">
        <v>6</v>
      </c>
      <c r="H14" s="114" t="s">
        <v>6</v>
      </c>
    </row>
    <row r="15" spans="1:8" ht="15" customHeight="1">
      <c r="A15" s="151"/>
      <c r="B15" s="141"/>
      <c r="C15" s="139"/>
      <c r="D15" s="36" t="s">
        <v>40</v>
      </c>
      <c r="E15" s="96">
        <v>2</v>
      </c>
      <c r="F15" s="99" t="s">
        <v>6</v>
      </c>
      <c r="G15" s="99" t="s">
        <v>6</v>
      </c>
      <c r="H15" s="100" t="s">
        <v>6</v>
      </c>
    </row>
    <row r="16" spans="1:8" ht="15" customHeight="1">
      <c r="A16" s="151"/>
      <c r="B16" s="141"/>
      <c r="C16" s="139"/>
      <c r="D16" s="36" t="s">
        <v>48</v>
      </c>
      <c r="E16" s="96">
        <v>2</v>
      </c>
      <c r="F16" s="99" t="s">
        <v>6</v>
      </c>
      <c r="G16" s="99" t="s">
        <v>6</v>
      </c>
      <c r="H16" s="100" t="s">
        <v>6</v>
      </c>
    </row>
    <row r="17" spans="1:8" ht="15" customHeight="1">
      <c r="A17" s="151"/>
      <c r="B17" s="141"/>
      <c r="C17" s="139"/>
      <c r="D17" s="37" t="s">
        <v>49</v>
      </c>
      <c r="E17" s="96">
        <v>2</v>
      </c>
      <c r="F17" s="99" t="s">
        <v>6</v>
      </c>
      <c r="G17" s="99" t="s">
        <v>6</v>
      </c>
      <c r="H17" s="100" t="s">
        <v>6</v>
      </c>
    </row>
    <row r="18" spans="1:8" ht="15.75" customHeight="1" thickBot="1">
      <c r="A18" s="151"/>
      <c r="B18" s="142"/>
      <c r="C18" s="139"/>
      <c r="D18" s="35" t="s">
        <v>50</v>
      </c>
      <c r="E18" s="97">
        <v>2</v>
      </c>
      <c r="F18" s="109" t="s">
        <v>6</v>
      </c>
      <c r="G18" s="109" t="s">
        <v>6</v>
      </c>
      <c r="H18" s="110" t="s">
        <v>6</v>
      </c>
    </row>
    <row r="19" spans="1:8" ht="15" customHeight="1">
      <c r="A19" s="151"/>
      <c r="B19" s="140" t="s">
        <v>0</v>
      </c>
      <c r="C19" s="136" t="s">
        <v>0</v>
      </c>
      <c r="D19" s="39" t="s">
        <v>41</v>
      </c>
      <c r="E19" s="98">
        <v>2</v>
      </c>
      <c r="F19" s="115" t="s">
        <v>6</v>
      </c>
      <c r="G19" s="115" t="s">
        <v>6</v>
      </c>
      <c r="H19" s="116" t="s">
        <v>6</v>
      </c>
    </row>
    <row r="20" spans="1:8" ht="15" customHeight="1">
      <c r="A20" s="151"/>
      <c r="B20" s="141"/>
      <c r="C20" s="137"/>
      <c r="D20" s="37" t="s">
        <v>64</v>
      </c>
      <c r="E20" s="96">
        <v>2</v>
      </c>
      <c r="F20" s="99" t="s">
        <v>6</v>
      </c>
      <c r="G20" s="99" t="s">
        <v>6</v>
      </c>
      <c r="H20" s="100" t="s">
        <v>6</v>
      </c>
    </row>
    <row r="21" spans="1:10" ht="15" customHeight="1">
      <c r="A21" s="151"/>
      <c r="B21" s="141"/>
      <c r="C21" s="137"/>
      <c r="D21" s="37" t="s">
        <v>11</v>
      </c>
      <c r="E21" s="96">
        <v>2</v>
      </c>
      <c r="F21" s="99" t="s">
        <v>6</v>
      </c>
      <c r="G21" s="99" t="s">
        <v>6</v>
      </c>
      <c r="H21" s="100" t="s">
        <v>6</v>
      </c>
      <c r="J21" s="72"/>
    </row>
    <row r="22" spans="1:10" ht="15" customHeight="1">
      <c r="A22" s="151"/>
      <c r="B22" s="141"/>
      <c r="C22" s="137"/>
      <c r="D22" s="37" t="s">
        <v>12</v>
      </c>
      <c r="E22" s="96">
        <v>2</v>
      </c>
      <c r="F22" s="99" t="s">
        <v>6</v>
      </c>
      <c r="G22" s="99" t="s">
        <v>6</v>
      </c>
      <c r="H22" s="100" t="s">
        <v>6</v>
      </c>
      <c r="J22" s="72"/>
    </row>
    <row r="23" spans="1:10" ht="15" customHeight="1">
      <c r="A23" s="151"/>
      <c r="B23" s="141"/>
      <c r="C23" s="137"/>
      <c r="D23" s="41" t="s">
        <v>13</v>
      </c>
      <c r="E23" s="96" t="s">
        <v>6</v>
      </c>
      <c r="F23" s="99">
        <v>3</v>
      </c>
      <c r="G23" s="99" t="s">
        <v>6</v>
      </c>
      <c r="H23" s="100" t="s">
        <v>6</v>
      </c>
      <c r="J23" s="72"/>
    </row>
    <row r="24" spans="1:10" ht="15" customHeight="1">
      <c r="A24" s="151"/>
      <c r="B24" s="141"/>
      <c r="C24" s="146"/>
      <c r="D24" s="41" t="s">
        <v>63</v>
      </c>
      <c r="E24" s="96" t="s">
        <v>6</v>
      </c>
      <c r="F24" s="99" t="s">
        <v>6</v>
      </c>
      <c r="G24" s="99">
        <v>4</v>
      </c>
      <c r="H24" s="100" t="s">
        <v>6</v>
      </c>
      <c r="J24" s="72"/>
    </row>
    <row r="25" spans="1:10" ht="15" customHeight="1">
      <c r="A25" s="151"/>
      <c r="B25" s="141"/>
      <c r="C25" s="146"/>
      <c r="D25" s="41" t="s">
        <v>42</v>
      </c>
      <c r="E25" s="96" t="s">
        <v>6</v>
      </c>
      <c r="F25" s="99" t="s">
        <v>6</v>
      </c>
      <c r="G25" s="99" t="s">
        <v>6</v>
      </c>
      <c r="H25" s="100">
        <v>5</v>
      </c>
      <c r="J25" s="72"/>
    </row>
    <row r="26" spans="1:10" ht="15" customHeight="1">
      <c r="A26" s="151"/>
      <c r="B26" s="141"/>
      <c r="C26" s="146"/>
      <c r="D26" s="41" t="s">
        <v>34</v>
      </c>
      <c r="E26" s="96" t="s">
        <v>6</v>
      </c>
      <c r="F26" s="99" t="s">
        <v>6</v>
      </c>
      <c r="G26" s="99">
        <v>4</v>
      </c>
      <c r="H26" s="100" t="s">
        <v>6</v>
      </c>
      <c r="J26" s="72"/>
    </row>
    <row r="27" spans="1:10" ht="15" customHeight="1">
      <c r="A27" s="151"/>
      <c r="B27" s="141"/>
      <c r="C27" s="146"/>
      <c r="D27" s="41" t="s">
        <v>14</v>
      </c>
      <c r="E27" s="96">
        <v>2</v>
      </c>
      <c r="F27" s="99" t="s">
        <v>6</v>
      </c>
      <c r="G27" s="99" t="s">
        <v>6</v>
      </c>
      <c r="H27" s="100" t="s">
        <v>6</v>
      </c>
      <c r="J27" s="72"/>
    </row>
    <row r="28" spans="1:8" ht="15" customHeight="1">
      <c r="A28" s="151"/>
      <c r="B28" s="141"/>
      <c r="C28" s="146"/>
      <c r="D28" s="41" t="s">
        <v>65</v>
      </c>
      <c r="E28" s="96">
        <v>2</v>
      </c>
      <c r="F28" s="99" t="s">
        <v>6</v>
      </c>
      <c r="G28" s="99" t="s">
        <v>6</v>
      </c>
      <c r="H28" s="100" t="s">
        <v>6</v>
      </c>
    </row>
    <row r="29" spans="1:8" ht="15" customHeight="1">
      <c r="A29" s="151"/>
      <c r="B29" s="141"/>
      <c r="C29" s="146"/>
      <c r="D29" s="42" t="s">
        <v>15</v>
      </c>
      <c r="E29" s="101">
        <v>2</v>
      </c>
      <c r="F29" s="117" t="s">
        <v>6</v>
      </c>
      <c r="G29" s="117" t="s">
        <v>6</v>
      </c>
      <c r="H29" s="118" t="s">
        <v>6</v>
      </c>
    </row>
    <row r="30" spans="1:8" ht="15" customHeight="1">
      <c r="A30" s="151"/>
      <c r="B30" s="141"/>
      <c r="C30" s="146"/>
      <c r="D30" s="60" t="s">
        <v>54</v>
      </c>
      <c r="E30" s="101">
        <v>2</v>
      </c>
      <c r="F30" s="117" t="s">
        <v>6</v>
      </c>
      <c r="G30" s="117" t="s">
        <v>6</v>
      </c>
      <c r="H30" s="118" t="s">
        <v>6</v>
      </c>
    </row>
    <row r="31" spans="1:8" ht="15" customHeight="1">
      <c r="A31" s="151"/>
      <c r="B31" s="141"/>
      <c r="C31" s="146"/>
      <c r="D31" s="42" t="s">
        <v>16</v>
      </c>
      <c r="E31" s="101">
        <v>2</v>
      </c>
      <c r="F31" s="117" t="s">
        <v>6</v>
      </c>
      <c r="G31" s="117" t="s">
        <v>6</v>
      </c>
      <c r="H31" s="118" t="s">
        <v>6</v>
      </c>
    </row>
    <row r="32" spans="1:8" ht="15.75" customHeight="1" thickBot="1">
      <c r="A32" s="151"/>
      <c r="B32" s="141"/>
      <c r="C32" s="148"/>
      <c r="D32" s="40" t="s">
        <v>35</v>
      </c>
      <c r="E32" s="119" t="s">
        <v>6</v>
      </c>
      <c r="F32" s="120" t="s">
        <v>6</v>
      </c>
      <c r="G32" s="120" t="s">
        <v>6</v>
      </c>
      <c r="H32" s="121">
        <v>5</v>
      </c>
    </row>
    <row r="33" spans="1:8" ht="16.5" customHeight="1" thickTop="1">
      <c r="A33" s="151"/>
      <c r="B33" s="141"/>
      <c r="C33" s="145" t="s">
        <v>4</v>
      </c>
      <c r="D33" s="43" t="s">
        <v>17</v>
      </c>
      <c r="E33" s="122" t="s">
        <v>6</v>
      </c>
      <c r="F33" s="123" t="s">
        <v>6</v>
      </c>
      <c r="G33" s="123" t="s">
        <v>6</v>
      </c>
      <c r="H33" s="102">
        <v>5</v>
      </c>
    </row>
    <row r="34" spans="1:8" ht="15.75" customHeight="1">
      <c r="A34" s="151"/>
      <c r="B34" s="141"/>
      <c r="C34" s="146"/>
      <c r="D34" s="41" t="s">
        <v>18</v>
      </c>
      <c r="E34" s="104" t="s">
        <v>6</v>
      </c>
      <c r="F34" s="105" t="s">
        <v>6</v>
      </c>
      <c r="G34" s="105" t="s">
        <v>6</v>
      </c>
      <c r="H34" s="103">
        <v>5</v>
      </c>
    </row>
    <row r="35" spans="1:8" ht="15" customHeight="1">
      <c r="A35" s="151"/>
      <c r="B35" s="141"/>
      <c r="C35" s="146"/>
      <c r="D35" s="41" t="s">
        <v>31</v>
      </c>
      <c r="E35" s="104">
        <v>2</v>
      </c>
      <c r="F35" s="105" t="s">
        <v>6</v>
      </c>
      <c r="G35" s="105" t="s">
        <v>6</v>
      </c>
      <c r="H35" s="103" t="s">
        <v>6</v>
      </c>
    </row>
    <row r="36" spans="1:8" ht="15" customHeight="1">
      <c r="A36" s="151"/>
      <c r="B36" s="141"/>
      <c r="C36" s="146"/>
      <c r="D36" s="41" t="s">
        <v>19</v>
      </c>
      <c r="E36" s="104">
        <v>2</v>
      </c>
      <c r="F36" s="105" t="s">
        <v>6</v>
      </c>
      <c r="G36" s="105" t="s">
        <v>6</v>
      </c>
      <c r="H36" s="103" t="s">
        <v>6</v>
      </c>
    </row>
    <row r="37" spans="1:8" ht="15" customHeight="1">
      <c r="A37" s="151"/>
      <c r="B37" s="141"/>
      <c r="C37" s="146"/>
      <c r="D37" s="41" t="s">
        <v>20</v>
      </c>
      <c r="E37" s="104" t="s">
        <v>6</v>
      </c>
      <c r="F37" s="105">
        <v>3</v>
      </c>
      <c r="G37" s="105" t="s">
        <v>6</v>
      </c>
      <c r="H37" s="103" t="s">
        <v>6</v>
      </c>
    </row>
    <row r="38" spans="1:8" ht="15" customHeight="1">
      <c r="A38" s="151"/>
      <c r="B38" s="141"/>
      <c r="C38" s="146"/>
      <c r="D38" s="41" t="s">
        <v>21</v>
      </c>
      <c r="E38" s="104" t="s">
        <v>6</v>
      </c>
      <c r="F38" s="105">
        <v>3</v>
      </c>
      <c r="G38" s="105" t="s">
        <v>6</v>
      </c>
      <c r="H38" s="103" t="s">
        <v>6</v>
      </c>
    </row>
    <row r="39" spans="1:8" ht="15" customHeight="1" thickBot="1">
      <c r="A39" s="152"/>
      <c r="B39" s="142"/>
      <c r="C39" s="147"/>
      <c r="D39" s="11" t="s">
        <v>22</v>
      </c>
      <c r="E39" s="124" t="s">
        <v>6</v>
      </c>
      <c r="F39" s="125" t="s">
        <v>6</v>
      </c>
      <c r="G39" s="125" t="s">
        <v>6</v>
      </c>
      <c r="H39" s="106">
        <v>5</v>
      </c>
    </row>
    <row r="40" spans="1:8" ht="18.75">
      <c r="A40" s="1"/>
      <c r="B40" s="12"/>
      <c r="C40" s="13"/>
      <c r="D40" s="14"/>
      <c r="E40" s="15"/>
      <c r="F40" s="15"/>
      <c r="G40" s="15"/>
      <c r="H40" s="16"/>
    </row>
    <row r="41" spans="1:8" ht="18.75">
      <c r="A41" s="1"/>
      <c r="B41" s="12"/>
      <c r="C41" s="13"/>
      <c r="D41" s="14"/>
      <c r="E41" s="15"/>
      <c r="F41" s="15"/>
      <c r="G41" s="15"/>
      <c r="H41" s="16"/>
    </row>
    <row r="42" spans="1:8" ht="18.75">
      <c r="A42" s="1"/>
      <c r="B42" s="12"/>
      <c r="C42" s="13"/>
      <c r="D42" s="14"/>
      <c r="E42" s="15"/>
      <c r="F42" s="15"/>
      <c r="G42" s="15"/>
      <c r="H42" s="16"/>
    </row>
    <row r="43" spans="1:8" ht="22.5">
      <c r="A43" s="126" t="s">
        <v>57</v>
      </c>
      <c r="B43" s="126"/>
      <c r="C43" s="126"/>
      <c r="D43" s="126"/>
      <c r="E43" s="126"/>
      <c r="F43" s="126"/>
      <c r="G43" s="126"/>
      <c r="H43" s="126"/>
    </row>
    <row r="44" spans="1:8" ht="10.5" customHeight="1">
      <c r="A44" s="1"/>
      <c r="B44" s="12"/>
      <c r="C44" s="13"/>
      <c r="D44" s="14"/>
      <c r="E44" s="15"/>
      <c r="F44" s="15"/>
      <c r="G44" s="15"/>
      <c r="H44" s="16"/>
    </row>
    <row r="45" spans="1:8" ht="20.25">
      <c r="A45" s="149" t="s">
        <v>67</v>
      </c>
      <c r="B45" s="149"/>
      <c r="C45" s="149"/>
      <c r="D45" s="149"/>
      <c r="E45" s="149"/>
      <c r="F45" s="149"/>
      <c r="G45" s="149"/>
      <c r="H45" s="149"/>
    </row>
    <row r="46" spans="1:8" ht="21" thickBot="1">
      <c r="A46" s="1"/>
      <c r="B46" s="18"/>
      <c r="C46" s="18"/>
      <c r="D46" s="18"/>
      <c r="E46" s="18"/>
      <c r="F46" s="18"/>
      <c r="G46" s="15"/>
      <c r="H46" s="16"/>
    </row>
    <row r="47" spans="1:8" ht="21" customHeight="1" thickBot="1">
      <c r="A47" s="31" t="s">
        <v>1</v>
      </c>
      <c r="B47" s="32" t="s">
        <v>2</v>
      </c>
      <c r="C47" s="32" t="s">
        <v>56</v>
      </c>
      <c r="D47" s="33" t="s">
        <v>3</v>
      </c>
      <c r="E47" s="130" t="s">
        <v>5</v>
      </c>
      <c r="F47" s="131"/>
      <c r="G47" s="131"/>
      <c r="H47" s="132"/>
    </row>
    <row r="48" spans="1:8" ht="17.25" customHeight="1" thickBot="1">
      <c r="A48" s="150" t="s">
        <v>7</v>
      </c>
      <c r="B48" s="159" t="s">
        <v>23</v>
      </c>
      <c r="C48" s="29" t="s">
        <v>43</v>
      </c>
      <c r="D48" s="17" t="s">
        <v>43</v>
      </c>
      <c r="E48" s="28">
        <v>2</v>
      </c>
      <c r="F48" s="75" t="s">
        <v>6</v>
      </c>
      <c r="G48" s="75" t="s">
        <v>6</v>
      </c>
      <c r="H48" s="76" t="s">
        <v>6</v>
      </c>
    </row>
    <row r="49" spans="1:8" ht="18" thickBot="1" thickTop="1">
      <c r="A49" s="157"/>
      <c r="B49" s="139"/>
      <c r="C49" s="9" t="s">
        <v>25</v>
      </c>
      <c r="D49" s="10" t="s">
        <v>25</v>
      </c>
      <c r="E49" s="30">
        <v>2</v>
      </c>
      <c r="F49" s="77" t="s">
        <v>6</v>
      </c>
      <c r="G49" s="77" t="s">
        <v>6</v>
      </c>
      <c r="H49" s="78" t="s">
        <v>6</v>
      </c>
    </row>
    <row r="50" spans="1:8" ht="18" customHeight="1" thickTop="1">
      <c r="A50" s="157"/>
      <c r="B50" s="139"/>
      <c r="C50" s="155" t="s">
        <v>23</v>
      </c>
      <c r="D50" s="61" t="s">
        <v>51</v>
      </c>
      <c r="E50" s="50" t="s">
        <v>6</v>
      </c>
      <c r="F50" s="56">
        <v>3</v>
      </c>
      <c r="G50" s="56" t="s">
        <v>6</v>
      </c>
      <c r="H50" s="79" t="s">
        <v>6</v>
      </c>
    </row>
    <row r="51" spans="1:8" ht="18" customHeight="1">
      <c r="A51" s="157"/>
      <c r="B51" s="139"/>
      <c r="C51" s="128"/>
      <c r="D51" s="62" t="s">
        <v>59</v>
      </c>
      <c r="E51" s="63">
        <v>2</v>
      </c>
      <c r="F51" s="80" t="s">
        <v>6</v>
      </c>
      <c r="G51" s="80" t="s">
        <v>6</v>
      </c>
      <c r="H51" s="44" t="s">
        <v>6</v>
      </c>
    </row>
    <row r="52" spans="1:8" ht="16.5" thickBot="1">
      <c r="A52" s="157"/>
      <c r="B52" s="139"/>
      <c r="C52" s="156"/>
      <c r="D52" s="64" t="s">
        <v>24</v>
      </c>
      <c r="E52" s="52" t="s">
        <v>6</v>
      </c>
      <c r="F52" s="81" t="s">
        <v>6</v>
      </c>
      <c r="G52" s="81" t="s">
        <v>6</v>
      </c>
      <c r="H52" s="49">
        <v>5</v>
      </c>
    </row>
    <row r="53" spans="1:8" ht="18" thickBot="1" thickTop="1">
      <c r="A53" s="157"/>
      <c r="B53" s="160"/>
      <c r="C53" s="5" t="s">
        <v>32</v>
      </c>
      <c r="D53" s="65" t="s">
        <v>52</v>
      </c>
      <c r="E53" s="24">
        <v>2</v>
      </c>
      <c r="F53" s="82" t="s">
        <v>6</v>
      </c>
      <c r="G53" s="82" t="s">
        <v>6</v>
      </c>
      <c r="H53" s="45" t="s">
        <v>6</v>
      </c>
    </row>
    <row r="54" spans="1:8" ht="17.25" thickBot="1">
      <c r="A54" s="157"/>
      <c r="B54" s="159" t="s">
        <v>26</v>
      </c>
      <c r="C54" s="8" t="s">
        <v>46</v>
      </c>
      <c r="D54" s="66" t="s">
        <v>47</v>
      </c>
      <c r="E54" s="23">
        <v>2</v>
      </c>
      <c r="F54" s="83" t="s">
        <v>6</v>
      </c>
      <c r="G54" s="83" t="s">
        <v>6</v>
      </c>
      <c r="H54" s="84" t="s">
        <v>6</v>
      </c>
    </row>
    <row r="55" spans="1:8" ht="16.5" thickTop="1">
      <c r="A55" s="157"/>
      <c r="B55" s="161"/>
      <c r="C55" s="155" t="s">
        <v>26</v>
      </c>
      <c r="D55" s="61" t="s">
        <v>53</v>
      </c>
      <c r="E55" s="50" t="s">
        <v>6</v>
      </c>
      <c r="F55" s="56">
        <v>3</v>
      </c>
      <c r="G55" s="56" t="s">
        <v>6</v>
      </c>
      <c r="H55" s="79" t="s">
        <v>6</v>
      </c>
    </row>
    <row r="56" spans="1:8" ht="15.75">
      <c r="A56" s="157"/>
      <c r="B56" s="161"/>
      <c r="C56" s="128"/>
      <c r="D56" s="62" t="s">
        <v>58</v>
      </c>
      <c r="E56" s="63">
        <v>2</v>
      </c>
      <c r="F56" s="80" t="s">
        <v>6</v>
      </c>
      <c r="G56" s="80" t="s">
        <v>6</v>
      </c>
      <c r="H56" s="44" t="s">
        <v>6</v>
      </c>
    </row>
    <row r="57" spans="1:8" ht="16.5" thickBot="1">
      <c r="A57" s="157"/>
      <c r="B57" s="160"/>
      <c r="C57" s="135"/>
      <c r="D57" s="11" t="s">
        <v>36</v>
      </c>
      <c r="E57" s="24">
        <v>2</v>
      </c>
      <c r="F57" s="82" t="s">
        <v>6</v>
      </c>
      <c r="G57" s="82" t="s">
        <v>6</v>
      </c>
      <c r="H57" s="45" t="s">
        <v>6</v>
      </c>
    </row>
    <row r="58" spans="1:8" ht="15.75">
      <c r="A58" s="157"/>
      <c r="B58" s="162" t="s">
        <v>27</v>
      </c>
      <c r="C58" s="127" t="s">
        <v>27</v>
      </c>
      <c r="D58" s="73" t="s">
        <v>60</v>
      </c>
      <c r="E58" s="54">
        <v>2</v>
      </c>
      <c r="F58" s="85" t="s">
        <v>6</v>
      </c>
      <c r="G58" s="85" t="s">
        <v>6</v>
      </c>
      <c r="H58" s="86" t="s">
        <v>6</v>
      </c>
    </row>
    <row r="59" spans="1:8" ht="16.5" customHeight="1">
      <c r="A59" s="157"/>
      <c r="B59" s="163"/>
      <c r="C59" s="128"/>
      <c r="D59" s="41" t="s">
        <v>55</v>
      </c>
      <c r="E59" s="47">
        <v>2</v>
      </c>
      <c r="F59" s="48" t="s">
        <v>6</v>
      </c>
      <c r="G59" s="48" t="s">
        <v>6</v>
      </c>
      <c r="H59" s="46" t="s">
        <v>6</v>
      </c>
    </row>
    <row r="60" spans="1:8" ht="16.5" customHeight="1" thickBot="1">
      <c r="A60" s="157"/>
      <c r="B60" s="164"/>
      <c r="C60" s="135"/>
      <c r="D60" s="74" t="s">
        <v>61</v>
      </c>
      <c r="E60" s="87">
        <v>2</v>
      </c>
      <c r="F60" s="88" t="s">
        <v>6</v>
      </c>
      <c r="G60" s="88" t="s">
        <v>6</v>
      </c>
      <c r="H60" s="89" t="s">
        <v>6</v>
      </c>
    </row>
    <row r="61" spans="1:8" ht="15.75">
      <c r="A61" s="157"/>
      <c r="B61" s="159" t="s">
        <v>28</v>
      </c>
      <c r="C61" s="127" t="s">
        <v>29</v>
      </c>
      <c r="D61" s="53" t="s">
        <v>30</v>
      </c>
      <c r="E61" s="54">
        <v>2</v>
      </c>
      <c r="F61" s="85" t="s">
        <v>6</v>
      </c>
      <c r="G61" s="85" t="s">
        <v>6</v>
      </c>
      <c r="H61" s="86" t="s">
        <v>6</v>
      </c>
    </row>
    <row r="62" spans="1:8" ht="15.75">
      <c r="A62" s="157"/>
      <c r="B62" s="161"/>
      <c r="C62" s="128"/>
      <c r="D62" s="69" t="s">
        <v>62</v>
      </c>
      <c r="E62" s="63">
        <v>2</v>
      </c>
      <c r="F62" s="80" t="s">
        <v>6</v>
      </c>
      <c r="G62" s="80" t="s">
        <v>6</v>
      </c>
      <c r="H62" s="44" t="s">
        <v>6</v>
      </c>
    </row>
    <row r="63" spans="1:8" ht="16.5" thickBot="1">
      <c r="A63" s="157"/>
      <c r="B63" s="139"/>
      <c r="C63" s="129"/>
      <c r="D63" s="51" t="s">
        <v>44</v>
      </c>
      <c r="E63" s="52">
        <v>2</v>
      </c>
      <c r="F63" s="81" t="s">
        <v>6</v>
      </c>
      <c r="G63" s="81" t="s">
        <v>6</v>
      </c>
      <c r="H63" s="49" t="s">
        <v>6</v>
      </c>
    </row>
    <row r="64" spans="1:8" ht="16.5" thickTop="1">
      <c r="A64" s="157"/>
      <c r="B64" s="139"/>
      <c r="C64" s="143" t="s">
        <v>37</v>
      </c>
      <c r="D64" s="165" t="s">
        <v>45</v>
      </c>
      <c r="E64" s="166">
        <v>2</v>
      </c>
      <c r="F64" s="167" t="s">
        <v>6</v>
      </c>
      <c r="G64" s="167" t="s">
        <v>6</v>
      </c>
      <c r="H64" s="168" t="s">
        <v>6</v>
      </c>
    </row>
    <row r="65" spans="1:8" ht="16.5" thickBot="1">
      <c r="A65" s="158"/>
      <c r="B65" s="160"/>
      <c r="C65" s="144"/>
      <c r="D65" s="55" t="s">
        <v>38</v>
      </c>
      <c r="E65" s="24">
        <v>2</v>
      </c>
      <c r="F65" s="82" t="s">
        <v>6</v>
      </c>
      <c r="G65" s="82" t="s">
        <v>6</v>
      </c>
      <c r="H65" s="45" t="s">
        <v>6</v>
      </c>
    </row>
    <row r="66" spans="3:8" ht="15.75">
      <c r="C66" s="3"/>
      <c r="D66" s="4"/>
      <c r="E66" s="90">
        <f>SUM(E11:E65)/2</f>
        <v>33</v>
      </c>
      <c r="F66" s="90">
        <f>SUM(F11:F65)/3</f>
        <v>5</v>
      </c>
      <c r="G66" s="90">
        <f>SUM(G11:G65)/4</f>
        <v>2</v>
      </c>
      <c r="H66" s="90">
        <f>SUM(H11:H65)/5</f>
        <v>6</v>
      </c>
    </row>
    <row r="67" spans="1:8" ht="15.75">
      <c r="A67" s="153"/>
      <c r="B67" s="154"/>
      <c r="C67" s="3"/>
      <c r="D67" s="3"/>
      <c r="E67" s="91"/>
      <c r="F67" s="91"/>
      <c r="G67" s="91"/>
      <c r="H67" s="91">
        <f>SUM(E66:H66)</f>
        <v>46</v>
      </c>
    </row>
    <row r="80" ht="15.75">
      <c r="A80" s="59"/>
    </row>
  </sheetData>
  <sheetProtection/>
  <mergeCells count="27">
    <mergeCell ref="A67:B67"/>
    <mergeCell ref="C50:C52"/>
    <mergeCell ref="C55:C57"/>
    <mergeCell ref="A48:A65"/>
    <mergeCell ref="B48:B53"/>
    <mergeCell ref="B54:B57"/>
    <mergeCell ref="B61:B65"/>
    <mergeCell ref="B58:B60"/>
    <mergeCell ref="C14:C18"/>
    <mergeCell ref="B19:B39"/>
    <mergeCell ref="C64:C65"/>
    <mergeCell ref="C33:C39"/>
    <mergeCell ref="C19:C32"/>
    <mergeCell ref="A45:H45"/>
    <mergeCell ref="A43:H43"/>
    <mergeCell ref="B11:B18"/>
    <mergeCell ref="A11:A39"/>
    <mergeCell ref="A2:H2"/>
    <mergeCell ref="C61:C63"/>
    <mergeCell ref="E47:H47"/>
    <mergeCell ref="B4:F4"/>
    <mergeCell ref="B5:F5"/>
    <mergeCell ref="E6:H6"/>
    <mergeCell ref="C58:C60"/>
    <mergeCell ref="C7:C1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95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FŘ v Ostravě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FŘ v Ostravě</dc:creator>
  <cp:keywords/>
  <dc:description/>
  <cp:lastModifiedBy>Homolová Petra Ing. (FÚ pro Moravskoslezský kraj)</cp:lastModifiedBy>
  <cp:lastPrinted>2013-01-16T11:38:31Z</cp:lastPrinted>
  <dcterms:created xsi:type="dcterms:W3CDTF">1999-05-05T10:45:28Z</dcterms:created>
  <dcterms:modified xsi:type="dcterms:W3CDTF">2019-01-07T09:52:52Z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pis souboru">
    <vt:lpwstr/>
  </property>
</Properties>
</file>